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8"/>
  <workbookPr defaultThemeVersion="124226"/>
  <mc:AlternateContent xmlns:mc="http://schemas.openxmlformats.org/markup-compatibility/2006">
    <mc:Choice Requires="x15">
      <x15ac:absPath xmlns:x15ac="http://schemas.microsoft.com/office/spreadsheetml/2010/11/ac" url="/Users/anastasiaiskra/Downloads/"/>
    </mc:Choice>
  </mc:AlternateContent>
  <xr:revisionPtr revIDLastSave="0" documentId="13_ncr:1_{A2A57DBC-924F-4541-8CB9-D3C8A2590225}" xr6:coauthVersionLast="47" xr6:coauthVersionMax="47" xr10:uidLastSave="{00000000-0000-0000-0000-000000000000}"/>
  <bookViews>
    <workbookView xWindow="240" yWindow="500" windowWidth="25560" windowHeight="15540" xr2:uid="{00000000-000D-0000-FFFF-FFFF00000000}"/>
  </bookViews>
  <sheets>
    <sheet name="Instructions" sheetId="3" r:id="rId1"/>
    <sheet name="Dashboard" sheetId="2" r:id="rId2"/>
    <sheet name="Job Application Tracker"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13" i="2"/>
  <c r="B12" i="2"/>
  <c r="B11" i="2"/>
  <c r="B6" i="2"/>
  <c r="B5" i="2"/>
  <c r="B4" i="2"/>
  <c r="B3" i="2"/>
</calcChain>
</file>

<file path=xl/sharedStrings.xml><?xml version="1.0" encoding="utf-8"?>
<sst xmlns="http://schemas.openxmlformats.org/spreadsheetml/2006/main" count="40" uniqueCount="39">
  <si>
    <t>Company Name</t>
  </si>
  <si>
    <t>Job Title</t>
  </si>
  <si>
    <t>Job Description / Notes</t>
  </si>
  <si>
    <t>Date Applied</t>
  </si>
  <si>
    <t>Application Method</t>
  </si>
  <si>
    <t>Contact Person</t>
  </si>
  <si>
    <t>Contact Email / Phone</t>
  </si>
  <si>
    <t>Application Status</t>
  </si>
  <si>
    <t>Interview Date</t>
  </si>
  <si>
    <t>Follow-Up Date</t>
  </si>
  <si>
    <t>Outcome</t>
  </si>
  <si>
    <t>Next Steps</t>
  </si>
  <si>
    <t>Personal Notes</t>
  </si>
  <si>
    <t>Tech Solutions Inc.</t>
  </si>
  <si>
    <t>Junior Software Developer</t>
  </si>
  <si>
    <t>Entry-level role focusing on Python and web development.</t>
  </si>
  <si>
    <t>2024-07-15</t>
  </si>
  <si>
    <t>Company Website</t>
  </si>
  <si>
    <t>Applied</t>
  </si>
  <si>
    <t>Job Application Dashboard</t>
  </si>
  <si>
    <t>Total Applications Sent:</t>
  </si>
  <si>
    <t>Interviews Scheduled:</t>
  </si>
  <si>
    <t>Offers Received:</t>
  </si>
  <si>
    <t>Rejections:</t>
  </si>
  <si>
    <t>Status</t>
  </si>
  <si>
    <t>Count</t>
  </si>
  <si>
    <t>Interview Scheduled</t>
  </si>
  <si>
    <t>Offer</t>
  </si>
  <si>
    <t>Rejected</t>
  </si>
  <si>
    <t>How to Use Your Job Application Tracker</t>
  </si>
  <si>
    <t>1. Entering a New Application</t>
  </si>
  <si>
    <t>Go to the 'Job Application Tracker' sheet. Click on the first empty row and fill in the details for each job you apply for, such as Company Name, Job Title, and the Date Applied.</t>
  </si>
  <si>
    <t>2. Using Drop-Down Menus</t>
  </si>
  <si>
    <t>For the 'Application Method' and 'Application Status' columns, click the cell to see a small arrow appear on the right. Click this arrow to select one of the pre-defined options. This helps keep your data consistent. The 'Application Status' cells will automatically change color based on your selection!</t>
  </si>
  <si>
    <t>3. Reading the Dashboard</t>
  </si>
  <si>
    <t>Go to the 'Dashboard' sheet. This sheet automatically updates as you add or change data in the tracker. Here you can see a quick summary of your job search progress, including total applications, interviews, offers, and rejections. The charts provide a visual representation of your application statuses.</t>
  </si>
  <si>
    <t>4. Tracking Next Steps</t>
  </si>
  <si>
    <t>Use the 'Follow-Up Date', 'Outcome', and 'Next Steps' columns to stay on top of your applications. Set a reminder for your follow-up date. After an interview or decision, update the 'Outcome' and note any important 'Next Steps' (e.g., 'Send thank-you email', 'Prepare for second interview').</t>
  </si>
  <si>
    <t>Good luck with your job 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</si>
</sst>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Calibri"/>
      <family val="2"/>
      <scheme val="minor"/>
    </font>
    <font>
      <b/>
      <sz val="11"/>
      <color rgb="FFFFFFFF"/>
      <name val="Calibri"/>
      <family val="2"/>
      <scheme val="minor"/>
    </font>
    <font>
      <b/>
      <sz val="18"/>
      <color rgb="FF1F4E78"/>
      <name val="Calibri"/>
      <family val="2"/>
      <scheme val="minor"/>
    </font>
    <font>
      <b/>
      <sz val="12"/>
      <color theme="1"/>
      <name val="Calibri"/>
      <family val="2"/>
      <scheme val="minor"/>
    </font>
    <font>
      <b/>
      <sz val="20"/>
      <color rgb="FF4F81BD"/>
      <name val="Calibri"/>
      <family val="2"/>
      <scheme val="minor"/>
    </font>
    <font>
      <b/>
      <sz val="16"/>
      <color rgb="FF1F4E78"/>
      <name val="Calibri"/>
      <family val="2"/>
      <scheme val="minor"/>
    </font>
    <font>
      <b/>
      <sz val="12"/>
      <color rgb="FF4F81BD"/>
      <name val="Calibri"/>
      <family val="2"/>
      <scheme val="minor"/>
    </font>
  </fonts>
  <fills count="3">
    <fill>
      <patternFill patternType="none"/>
    </fill>
    <fill>
      <patternFill patternType="gray125"/>
    </fill>
    <fill>
      <patternFill patternType="solid">
        <fgColor rgb="FF4F81BD"/>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rgb="FF4F81BD"/>
      </bottom>
      <diagonal/>
    </border>
  </borders>
  <cellStyleXfs count="1">
    <xf numFmtId="0" fontId="0" fillId="0" borderId="0"/>
  </cellStyleXfs>
  <cellXfs count="11">
    <xf numFmtId="0" fontId="0" fillId="0" borderId="0" xfId="0"/>
    <xf numFmtId="0" fontId="0" fillId="0" borderId="1" xfId="0" applyBorder="1" applyAlignment="1">
      <alignment vertical="top"/>
    </xf>
    <xf numFmtId="0" fontId="0" fillId="0" borderId="1" xfId="0" applyBorder="1" applyAlignment="1">
      <alignment vertical="top" wrapText="1"/>
    </xf>
    <xf numFmtId="164" fontId="0" fillId="0" borderId="1" xfId="0" applyNumberFormat="1" applyBorder="1" applyAlignment="1">
      <alignment vertical="top"/>
    </xf>
    <xf numFmtId="0" fontId="1" fillId="2" borderId="1" xfId="0" applyFont="1" applyFill="1" applyBorder="1" applyAlignment="1">
      <alignment horizontal="center" vertical="center" wrapText="1"/>
    </xf>
    <xf numFmtId="0" fontId="2" fillId="0" borderId="0" xfId="0" applyFont="1"/>
    <xf numFmtId="0" fontId="3" fillId="0" borderId="0" xfId="0" applyFont="1" applyAlignment="1">
      <alignment horizontal="right"/>
    </xf>
    <xf numFmtId="0" fontId="4" fillId="0" borderId="0" xfId="0" applyFont="1" applyAlignment="1">
      <alignment horizontal="left"/>
    </xf>
    <xf numFmtId="0" fontId="6" fillId="0" borderId="0" xfId="0" applyFont="1"/>
    <xf numFmtId="0" fontId="0" fillId="0" borderId="0" xfId="0" applyAlignment="1">
      <alignment vertical="top" wrapText="1"/>
    </xf>
    <xf numFmtId="0" fontId="5" fillId="0" borderId="2" xfId="0" applyFont="1" applyBorder="1" applyAlignment="1">
      <alignment horizontal="center"/>
    </xf>
  </cellXfs>
  <cellStyles count="1">
    <cellStyle name="Normal" xfId="0" builtinId="0"/>
  </cellStyles>
  <dxfs count="4">
    <dxf>
      <font>
        <color rgb="FF9C0006"/>
      </font>
      <fill>
        <patternFill>
          <bgColor rgb="FFFFC7CE"/>
        </patternFill>
      </fill>
      <border>
        <left style="thin">
          <color auto="1"/>
        </left>
        <right style="thin">
          <color auto="1"/>
        </right>
        <top style="thin">
          <color auto="1"/>
        </top>
        <bottom style="thin">
          <color auto="1"/>
        </bottom>
        <vertical/>
        <horizontal/>
      </border>
    </dxf>
    <dxf>
      <font>
        <color rgb="FF385723"/>
      </font>
      <fill>
        <patternFill>
          <bgColor rgb="FFC6E0B4"/>
        </patternFill>
      </fill>
      <border>
        <left style="thin">
          <color auto="1"/>
        </left>
        <right style="thin">
          <color auto="1"/>
        </right>
        <top style="thin">
          <color auto="1"/>
        </top>
        <bottom style="thin">
          <color auto="1"/>
        </bottom>
        <vertical/>
        <horizontal/>
      </border>
    </dxf>
    <dxf>
      <font>
        <color rgb="FF1F4E78"/>
      </font>
      <fill>
        <patternFill>
          <bgColor rgb="FFDDEBF7"/>
        </patternFill>
      </fill>
      <border>
        <left style="thin">
          <color auto="1"/>
        </left>
        <right style="thin">
          <color auto="1"/>
        </right>
        <top style="thin">
          <color auto="1"/>
        </top>
        <bottom style="thin">
          <color auto="1"/>
        </bottom>
        <vertical/>
        <horizontal/>
      </border>
    </dxf>
    <dxf>
      <font>
        <color rgb="FF000000"/>
      </font>
      <fill>
        <patternFill>
          <bgColor rgb="FFD3D3D3"/>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Applications by Status</a:t>
            </a:r>
          </a:p>
        </c:rich>
      </c:tx>
      <c:overlay val="0"/>
    </c:title>
    <c:autoTitleDeleted val="0"/>
    <c:plotArea>
      <c:layout/>
      <c:barChart>
        <c:barDir val="bar"/>
        <c:grouping val="clustered"/>
        <c:varyColors val="0"/>
        <c:ser>
          <c:idx val="0"/>
          <c:order val="0"/>
          <c:tx>
            <c:strRef>
              <c:f>Dashboard!$B$10</c:f>
              <c:strCache>
                <c:ptCount val="1"/>
                <c:pt idx="0">
                  <c:v>Count</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Dashboard!$A$11:$A$14</c:f>
              <c:strCache>
                <c:ptCount val="4"/>
                <c:pt idx="0">
                  <c:v>Applied</c:v>
                </c:pt>
                <c:pt idx="1">
                  <c:v>Interview Scheduled</c:v>
                </c:pt>
                <c:pt idx="2">
                  <c:v>Offer</c:v>
                </c:pt>
                <c:pt idx="3">
                  <c:v>Rejected</c:v>
                </c:pt>
              </c:strCache>
            </c:strRef>
          </c:cat>
          <c:val>
            <c:numRef>
              <c:f>Dashboard!$B$11:$B$14</c:f>
              <c:numCache>
                <c:formatCode>General</c:formatCode>
                <c:ptCount val="4"/>
                <c:pt idx="0">
                  <c:v>1</c:v>
                </c:pt>
                <c:pt idx="1">
                  <c:v>0</c:v>
                </c:pt>
                <c:pt idx="2">
                  <c:v>0</c:v>
                </c:pt>
                <c:pt idx="3">
                  <c:v>0</c:v>
                </c:pt>
              </c:numCache>
            </c:numRef>
          </c:val>
          <c:extLst>
            <c:ext xmlns:c16="http://schemas.microsoft.com/office/drawing/2014/chart" uri="{C3380CC4-5D6E-409C-BE32-E72D297353CC}">
              <c16:uniqueId val="{00000000-645C-BF4D-82F0-F2EE4D6F3AA7}"/>
            </c:ext>
          </c:extLst>
        </c:ser>
        <c:dLbls>
          <c:showLegendKey val="0"/>
          <c:showVal val="0"/>
          <c:showCatName val="0"/>
          <c:showSerName val="0"/>
          <c:showPercent val="0"/>
          <c:showBubbleSize val="0"/>
        </c:dLbls>
        <c:gapWidth val="150"/>
        <c:axId val="50010001"/>
        <c:axId val="50010002"/>
      </c:barChart>
      <c:catAx>
        <c:axId val="50010001"/>
        <c:scaling>
          <c:orientation val="minMax"/>
        </c:scaling>
        <c:delete val="0"/>
        <c:axPos val="l"/>
        <c:numFmt formatCode="General" sourceLinked="0"/>
        <c:majorTickMark val="out"/>
        <c:minorTickMark val="none"/>
        <c:tickLblPos val="nextTo"/>
        <c:crossAx val="50010002"/>
        <c:crosses val="autoZero"/>
        <c:auto val="1"/>
        <c:lblAlgn val="ctr"/>
        <c:lblOffset val="100"/>
        <c:noMultiLvlLbl val="0"/>
      </c:catAx>
      <c:valAx>
        <c:axId val="50010002"/>
        <c:scaling>
          <c:orientation val="minMax"/>
        </c:scaling>
        <c:delete val="0"/>
        <c:axPos val="b"/>
        <c:majorGridlines/>
        <c:numFmt formatCode="General" sourceLinked="1"/>
        <c:majorTickMark val="out"/>
        <c:minorTickMark val="none"/>
        <c:tickLblPos val="nextTo"/>
        <c:crossAx val="50010001"/>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Application Status Distribution</a:t>
            </a:r>
          </a:p>
        </c:rich>
      </c:tx>
      <c:overlay val="0"/>
    </c:title>
    <c:autoTitleDeleted val="0"/>
    <c:plotArea>
      <c:layout/>
      <c:pieChart>
        <c:varyColors val="1"/>
        <c:ser>
          <c:idx val="0"/>
          <c:order val="0"/>
          <c:tx>
            <c:strRef>
              <c:f>Dashboard!$B$10</c:f>
              <c:strCache>
                <c:ptCount val="1"/>
                <c:pt idx="0">
                  <c:v>Count</c:v>
                </c:pt>
              </c:strCache>
            </c:strRef>
          </c:tx>
          <c:dPt>
            <c:idx val="0"/>
            <c:bubble3D val="0"/>
            <c:spPr>
              <a:solidFill>
                <a:srgbClr val="D3D3D3"/>
              </a:solidFill>
            </c:spPr>
            <c:extLst>
              <c:ext xmlns:c16="http://schemas.microsoft.com/office/drawing/2014/chart" uri="{C3380CC4-5D6E-409C-BE32-E72D297353CC}">
                <c16:uniqueId val="{00000000-B076-2E40-9AF5-C8C78EA83BCF}"/>
              </c:ext>
            </c:extLst>
          </c:dPt>
          <c:dPt>
            <c:idx val="1"/>
            <c:bubble3D val="0"/>
            <c:spPr>
              <a:solidFill>
                <a:srgbClr val="DDEBF7"/>
              </a:solidFill>
            </c:spPr>
            <c:extLst>
              <c:ext xmlns:c16="http://schemas.microsoft.com/office/drawing/2014/chart" uri="{C3380CC4-5D6E-409C-BE32-E72D297353CC}">
                <c16:uniqueId val="{00000001-B076-2E40-9AF5-C8C78EA83BCF}"/>
              </c:ext>
            </c:extLst>
          </c:dPt>
          <c:dPt>
            <c:idx val="2"/>
            <c:bubble3D val="0"/>
            <c:spPr>
              <a:solidFill>
                <a:srgbClr val="C6E0B4"/>
              </a:solidFill>
            </c:spPr>
            <c:extLst>
              <c:ext xmlns:c16="http://schemas.microsoft.com/office/drawing/2014/chart" uri="{C3380CC4-5D6E-409C-BE32-E72D297353CC}">
                <c16:uniqueId val="{00000002-B076-2E40-9AF5-C8C78EA83BCF}"/>
              </c:ext>
            </c:extLst>
          </c:dPt>
          <c:dPt>
            <c:idx val="3"/>
            <c:bubble3D val="0"/>
            <c:spPr>
              <a:solidFill>
                <a:srgbClr val="FFC7CE"/>
              </a:solidFill>
            </c:spPr>
            <c:extLst>
              <c:ext xmlns:c16="http://schemas.microsoft.com/office/drawing/2014/chart" uri="{C3380CC4-5D6E-409C-BE32-E72D297353CC}">
                <c16:uniqueId val="{00000003-B076-2E40-9AF5-C8C78EA83BCF}"/>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Dashboard!$A$11:$A$14</c:f>
              <c:strCache>
                <c:ptCount val="4"/>
                <c:pt idx="0">
                  <c:v>Applied</c:v>
                </c:pt>
                <c:pt idx="1">
                  <c:v>Interview Scheduled</c:v>
                </c:pt>
                <c:pt idx="2">
                  <c:v>Offer</c:v>
                </c:pt>
                <c:pt idx="3">
                  <c:v>Rejected</c:v>
                </c:pt>
              </c:strCache>
            </c:strRef>
          </c:cat>
          <c:val>
            <c:numRef>
              <c:f>Dashboard!$B$11:$B$14</c:f>
              <c:numCache>
                <c:formatCode>General</c:formatCode>
                <c:ptCount val="4"/>
                <c:pt idx="0">
                  <c:v>1</c:v>
                </c:pt>
                <c:pt idx="1">
                  <c:v>0</c:v>
                </c:pt>
                <c:pt idx="2">
                  <c:v>0</c:v>
                </c:pt>
                <c:pt idx="3">
                  <c:v>0</c:v>
                </c:pt>
              </c:numCache>
            </c:numRef>
          </c:val>
          <c:extLst>
            <c:ext xmlns:c16="http://schemas.microsoft.com/office/drawing/2014/chart" uri="{C3380CC4-5D6E-409C-BE32-E72D297353CC}">
              <c16:uniqueId val="{00000004-B076-2E40-9AF5-C8C78EA83BCF}"/>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2739145</xdr:colOff>
      <xdr:row>0</xdr:row>
      <xdr:rowOff>12700</xdr:rowOff>
    </xdr:from>
    <xdr:to>
      <xdr:col>0</xdr:col>
      <xdr:colOff>5753100</xdr:colOff>
      <xdr:row>0</xdr:row>
      <xdr:rowOff>1270000</xdr:rowOff>
    </xdr:to>
    <xdr:pic>
      <xdr:nvPicPr>
        <xdr:cNvPr id="2" name="Picture 1">
          <a:extLst>
            <a:ext uri="{FF2B5EF4-FFF2-40B4-BE49-F238E27FC236}">
              <a16:creationId xmlns:a16="http://schemas.microsoft.com/office/drawing/2014/main" id="{2459F570-CBE4-361E-A70E-C1D983B758C6}"/>
            </a:ext>
          </a:extLst>
        </xdr:cNvPr>
        <xdr:cNvPicPr>
          <a:picLocks noChangeAspect="1"/>
        </xdr:cNvPicPr>
      </xdr:nvPicPr>
      <xdr:blipFill>
        <a:blip xmlns:r="http://schemas.openxmlformats.org/officeDocument/2006/relationships" r:embed="rId1"/>
        <a:stretch>
          <a:fillRect/>
        </a:stretch>
      </xdr:blipFill>
      <xdr:spPr>
        <a:xfrm>
          <a:off x="2739145" y="12700"/>
          <a:ext cx="3013955" cy="125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xdr:row>
      <xdr:rowOff>0</xdr:rowOff>
    </xdr:from>
    <xdr:to>
      <xdr:col>9</xdr:col>
      <xdr:colOff>1333500</xdr:colOff>
      <xdr:row>18</xdr:row>
      <xdr:rowOff>57150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19</xdr:row>
      <xdr:rowOff>0</xdr:rowOff>
    </xdr:from>
    <xdr:to>
      <xdr:col>9</xdr:col>
      <xdr:colOff>1333500</xdr:colOff>
      <xdr:row>36</xdr:row>
      <xdr:rowOff>57150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tabSelected="1" workbookViewId="0">
      <selection activeCell="A20" sqref="A20"/>
    </sheetView>
  </sheetViews>
  <sheetFormatPr baseColWidth="10" defaultColWidth="8.83203125" defaultRowHeight="15" x14ac:dyDescent="0.2"/>
  <cols>
    <col min="1" max="1" width="113" customWidth="1"/>
  </cols>
  <sheetData>
    <row r="1" spans="1:1" ht="104" customHeight="1" x14ac:dyDescent="0.2"/>
    <row r="2" spans="1:1" ht="21" x14ac:dyDescent="0.25">
      <c r="A2" s="10" t="s">
        <v>29</v>
      </c>
    </row>
    <row r="4" spans="1:1" ht="16" x14ac:dyDescent="0.2">
      <c r="A4" s="8" t="s">
        <v>30</v>
      </c>
    </row>
    <row r="5" spans="1:1" ht="30" customHeight="1" x14ac:dyDescent="0.2">
      <c r="A5" s="9" t="s">
        <v>31</v>
      </c>
    </row>
    <row r="7" spans="1:1" ht="16" x14ac:dyDescent="0.2">
      <c r="A7" s="8" t="s">
        <v>32</v>
      </c>
    </row>
    <row r="8" spans="1:1" ht="45" customHeight="1" x14ac:dyDescent="0.2">
      <c r="A8" s="9" t="s">
        <v>33</v>
      </c>
    </row>
    <row r="10" spans="1:1" ht="16" x14ac:dyDescent="0.2">
      <c r="A10" s="8" t="s">
        <v>34</v>
      </c>
    </row>
    <row r="11" spans="1:1" ht="60" customHeight="1" x14ac:dyDescent="0.2">
      <c r="A11" s="9" t="s">
        <v>35</v>
      </c>
    </row>
    <row r="13" spans="1:1" ht="16" x14ac:dyDescent="0.2">
      <c r="A13" s="8" t="s">
        <v>36</v>
      </c>
    </row>
    <row r="14" spans="1:1" ht="60" customHeight="1" x14ac:dyDescent="0.2">
      <c r="A14" s="9" t="s">
        <v>37</v>
      </c>
    </row>
    <row r="16" spans="1:1" ht="16" x14ac:dyDescent="0.2">
      <c r="A16" s="8" t="s">
        <v>38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workbookViewId="0"/>
  </sheetViews>
  <sheetFormatPr baseColWidth="10" defaultColWidth="8.83203125" defaultRowHeight="15" x14ac:dyDescent="0.2"/>
  <cols>
    <col min="1" max="1" width="25.6640625" customWidth="1"/>
    <col min="2" max="2" width="10.6640625" customWidth="1"/>
    <col min="4" max="4" width="5.6640625" customWidth="1"/>
    <col min="6" max="12" width="20.6640625" customWidth="1"/>
  </cols>
  <sheetData>
    <row r="1" spans="1:2" ht="24" x14ac:dyDescent="0.3">
      <c r="A1" s="5" t="s">
        <v>19</v>
      </c>
    </row>
    <row r="3" spans="1:2" ht="26" x14ac:dyDescent="0.3">
      <c r="A3" s="6" t="s">
        <v>20</v>
      </c>
      <c r="B3" s="7">
        <f>COUNTA('Job Application Tracker'!A2:A1001)</f>
        <v>1</v>
      </c>
    </row>
    <row r="4" spans="1:2" ht="26" x14ac:dyDescent="0.3">
      <c r="A4" s="6" t="s">
        <v>21</v>
      </c>
      <c r="B4" s="7">
        <f>COUNTIF('Job Application Tracker'!H2:H1001,"Interview Scheduled")</f>
        <v>0</v>
      </c>
    </row>
    <row r="5" spans="1:2" ht="26" x14ac:dyDescent="0.3">
      <c r="A5" s="6" t="s">
        <v>22</v>
      </c>
      <c r="B5" s="7">
        <f>COUNTIF('Job Application Tracker'!H2:H1001,"Offer")</f>
        <v>0</v>
      </c>
    </row>
    <row r="6" spans="1:2" ht="26" x14ac:dyDescent="0.3">
      <c r="A6" s="6" t="s">
        <v>23</v>
      </c>
      <c r="B6" s="7">
        <f>COUNTIF('Job Application Tracker'!H2:H1001,"Rejected")</f>
        <v>0</v>
      </c>
    </row>
    <row r="10" spans="1:2" ht="16" x14ac:dyDescent="0.2">
      <c r="A10" s="4" t="s">
        <v>24</v>
      </c>
      <c r="B10" s="4" t="s">
        <v>25</v>
      </c>
    </row>
    <row r="11" spans="1:2" x14ac:dyDescent="0.2">
      <c r="A11" s="1" t="s">
        <v>18</v>
      </c>
      <c r="B11" s="1">
        <f>COUNTIF('Job Application Tracker'!H:H, A11)</f>
        <v>1</v>
      </c>
    </row>
    <row r="12" spans="1:2" x14ac:dyDescent="0.2">
      <c r="A12" s="1" t="s">
        <v>26</v>
      </c>
      <c r="B12" s="1">
        <f>COUNTIF('Job Application Tracker'!H:H, A12)</f>
        <v>0</v>
      </c>
    </row>
    <row r="13" spans="1:2" x14ac:dyDescent="0.2">
      <c r="A13" s="1" t="s">
        <v>27</v>
      </c>
      <c r="B13" s="1">
        <f>COUNTIF('Job Application Tracker'!H:H, A13)</f>
        <v>0</v>
      </c>
    </row>
    <row r="14" spans="1:2" x14ac:dyDescent="0.2">
      <c r="A14" s="1" t="s">
        <v>28</v>
      </c>
      <c r="B14" s="1">
        <f>COUNTIF('Job Application Tracker'!H:H, A14)</f>
        <v>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workbookViewId="0">
      <pane ySplit="1" topLeftCell="A2" activePane="bottomLeft" state="frozen"/>
      <selection pane="bottomLeft" activeCell="B6" sqref="B6"/>
    </sheetView>
  </sheetViews>
  <sheetFormatPr baseColWidth="10" defaultColWidth="8.83203125" defaultRowHeight="15" x14ac:dyDescent="0.2"/>
  <cols>
    <col min="1" max="1" width="20.6640625" style="1" customWidth="1"/>
    <col min="2" max="2" width="25.6640625" style="1" customWidth="1"/>
    <col min="3" max="3" width="40.6640625" style="2" customWidth="1"/>
    <col min="4" max="4" width="15.6640625" style="3" customWidth="1"/>
    <col min="5" max="6" width="20.6640625" style="1" customWidth="1"/>
    <col min="7" max="7" width="25.6640625" style="1" customWidth="1"/>
    <col min="8" max="8" width="20.6640625" style="1" customWidth="1"/>
    <col min="9" max="10" width="15.6640625" style="3" customWidth="1"/>
    <col min="11" max="12" width="30.6640625" style="2" customWidth="1"/>
    <col min="13" max="13" width="40.6640625" style="2" customWidth="1"/>
  </cols>
  <sheetData>
    <row r="1" spans="1:13" ht="40" customHeight="1" x14ac:dyDescent="0.2">
      <c r="A1" s="4" t="s">
        <v>0</v>
      </c>
      <c r="B1" s="4" t="s">
        <v>1</v>
      </c>
      <c r="C1" s="4" t="s">
        <v>2</v>
      </c>
      <c r="D1" s="4" t="s">
        <v>3</v>
      </c>
      <c r="E1" s="4" t="s">
        <v>4</v>
      </c>
      <c r="F1" s="4" t="s">
        <v>5</v>
      </c>
      <c r="G1" s="4" t="s">
        <v>6</v>
      </c>
      <c r="H1" s="4" t="s">
        <v>7</v>
      </c>
      <c r="I1" s="4" t="s">
        <v>8</v>
      </c>
      <c r="J1" s="4" t="s">
        <v>9</v>
      </c>
      <c r="K1" s="4" t="s">
        <v>10</v>
      </c>
      <c r="L1" s="4" t="s">
        <v>11</v>
      </c>
      <c r="M1" s="4" t="s">
        <v>12</v>
      </c>
    </row>
    <row r="2" spans="1:13" ht="32" x14ac:dyDescent="0.2">
      <c r="A2" s="1" t="s">
        <v>13</v>
      </c>
      <c r="B2" s="1" t="s">
        <v>14</v>
      </c>
      <c r="C2" s="2" t="s">
        <v>15</v>
      </c>
      <c r="D2" s="3" t="s">
        <v>16</v>
      </c>
      <c r="E2" s="1" t="s">
        <v>17</v>
      </c>
      <c r="H2" s="1" t="s">
        <v>18</v>
      </c>
    </row>
  </sheetData>
  <conditionalFormatting sqref="H2:H1001">
    <cfRule type="cellIs" dxfId="3" priority="1" operator="equal">
      <formula>"Applied"</formula>
    </cfRule>
    <cfRule type="cellIs" dxfId="2" priority="2" operator="equal">
      <formula>"Interview Scheduled"</formula>
    </cfRule>
    <cfRule type="cellIs" dxfId="1" priority="3" operator="equal">
      <formula>"Offer"</formula>
    </cfRule>
    <cfRule type="cellIs" dxfId="0" priority="4" operator="equal">
      <formula>"Rejected"</formula>
    </cfRule>
  </conditionalFormatting>
  <dataValidations count="2">
    <dataValidation type="list" allowBlank="1" showInputMessage="1" showErrorMessage="1" sqref="E2:E1001" xr:uid="{00000000-0002-0000-0000-000000000000}">
      <formula1>"LinkedIn,Company Website,Referral,Other"</formula1>
    </dataValidation>
    <dataValidation type="list" allowBlank="1" showInputMessage="1" showErrorMessage="1" sqref="H2:H1001" xr:uid="{00000000-0002-0000-0000-000001000000}">
      <formula1>"Applied,Interview Scheduled,Offer,Rejected"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Dashboard</vt:lpstr>
      <vt:lpstr>Job Application Tracker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Anastasia Iskra</cp:lastModifiedBy>
  <dcterms:created xsi:type="dcterms:W3CDTF">2025-08-06T18:04:20Z</dcterms:created>
  <dcterms:modified xsi:type="dcterms:W3CDTF">2025-08-06T18:07:18Z</dcterms:modified>
</cp:coreProperties>
</file>